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30" yWindow="555" windowWidth="16935" windowHeight="8895"/>
  </bookViews>
  <sheets>
    <sheet name="Документ (1)" sheetId="1" r:id="rId1"/>
  </sheets>
  <calcPr calcId="125725"/>
</workbook>
</file>

<file path=xl/calcChain.xml><?xml version="1.0" encoding="utf-8"?>
<calcChain xmlns="http://schemas.openxmlformats.org/spreadsheetml/2006/main">
  <c r="G107" i="1"/>
  <c r="G105"/>
  <c r="G104" s="1"/>
  <c r="G102"/>
  <c r="I100"/>
  <c r="H100"/>
  <c r="H99" s="1"/>
  <c r="H98" s="1"/>
  <c r="G100"/>
  <c r="I99"/>
  <c r="I98" s="1"/>
  <c r="I90" s="1"/>
  <c r="G99"/>
  <c r="G98" s="1"/>
  <c r="G96"/>
  <c r="G95" s="1"/>
  <c r="I93"/>
  <c r="I92" s="1"/>
  <c r="I91" s="1"/>
  <c r="H93"/>
  <c r="G93"/>
  <c r="G92" s="1"/>
  <c r="G91" s="1"/>
  <c r="H92"/>
  <c r="H91" s="1"/>
  <c r="G88"/>
  <c r="G87" s="1"/>
  <c r="I85"/>
  <c r="I84" s="1"/>
  <c r="H85"/>
  <c r="G85"/>
  <c r="G84" s="1"/>
  <c r="H84"/>
  <c r="G82"/>
  <c r="G81" s="1"/>
  <c r="I77"/>
  <c r="I76" s="1"/>
  <c r="H77"/>
  <c r="G77"/>
  <c r="G76" s="1"/>
  <c r="H76"/>
  <c r="I71"/>
  <c r="I70" s="1"/>
  <c r="H71"/>
  <c r="G71"/>
  <c r="G70" s="1"/>
  <c r="H70"/>
  <c r="H66" s="1"/>
  <c r="H65" s="1"/>
  <c r="G68"/>
  <c r="G67" s="1"/>
  <c r="G63"/>
  <c r="G61"/>
  <c r="I59"/>
  <c r="I58" s="1"/>
  <c r="I57" s="1"/>
  <c r="I56" s="1"/>
  <c r="H59"/>
  <c r="G59"/>
  <c r="G58" s="1"/>
  <c r="G57" s="1"/>
  <c r="G56" s="1"/>
  <c r="H58"/>
  <c r="H57" s="1"/>
  <c r="H56" s="1"/>
  <c r="I54"/>
  <c r="I53" s="1"/>
  <c r="H54"/>
  <c r="G54"/>
  <c r="G53" s="1"/>
  <c r="H53"/>
  <c r="G51"/>
  <c r="I49"/>
  <c r="H49"/>
  <c r="H48" s="1"/>
  <c r="G49"/>
  <c r="I48"/>
  <c r="G48"/>
  <c r="G46"/>
  <c r="G44"/>
  <c r="G43" s="1"/>
  <c r="I39"/>
  <c r="I38" s="1"/>
  <c r="I37" s="1"/>
  <c r="H39"/>
  <c r="G39"/>
  <c r="G38" s="1"/>
  <c r="G37" s="1"/>
  <c r="H38"/>
  <c r="I35"/>
  <c r="H35"/>
  <c r="H34" s="1"/>
  <c r="H33" s="1"/>
  <c r="G35"/>
  <c r="I34"/>
  <c r="I33" s="1"/>
  <c r="G34"/>
  <c r="G33" s="1"/>
  <c r="G31"/>
  <c r="G30" s="1"/>
  <c r="G28"/>
  <c r="G27" s="1"/>
  <c r="G26" s="1"/>
  <c r="I24"/>
  <c r="H24"/>
  <c r="H23" s="1"/>
  <c r="G24"/>
  <c r="I23"/>
  <c r="G23"/>
  <c r="G21"/>
  <c r="I19"/>
  <c r="H19"/>
  <c r="G19"/>
  <c r="I17"/>
  <c r="H17"/>
  <c r="H16" s="1"/>
  <c r="G17"/>
  <c r="I16"/>
  <c r="I15" s="1"/>
  <c r="G16"/>
  <c r="G15" s="1"/>
  <c r="G14" s="1"/>
  <c r="H90" l="1"/>
  <c r="I14"/>
  <c r="H15"/>
  <c r="H14" s="1"/>
  <c r="H109" s="1"/>
  <c r="H37"/>
  <c r="G66"/>
  <c r="G65" s="1"/>
  <c r="G109" s="1"/>
  <c r="I66"/>
  <c r="I65" s="1"/>
  <c r="G90"/>
  <c r="I109" l="1"/>
</calcChain>
</file>

<file path=xl/sharedStrings.xml><?xml version="1.0" encoding="utf-8"?>
<sst xmlns="http://schemas.openxmlformats.org/spreadsheetml/2006/main" count="539" uniqueCount="107">
  <si>
    <t>ПРИЛОЖЕНИЕ № 4</t>
  </si>
  <si>
    <t>к решению Собрания депутатов</t>
  </si>
  <si>
    <t>"О бюджете Черноозерского сельского поселения</t>
  </si>
  <si>
    <t>Звениговского муниципального района</t>
  </si>
  <si>
    <t>Республики Марий Эл на 2022 год</t>
  </si>
  <si>
    <t>и плановый период 2023 и 2024 годов"</t>
  </si>
  <si>
    <r>
      <rPr>
        <sz val="14"/>
        <rFont val="Times New Roman"/>
      </rPr>
      <t>Ведомственная структура</t>
    </r>
  </si>
  <si>
    <r>
      <rPr>
        <sz val="14"/>
        <rFont val="Times New Roman"/>
      </rPr>
      <t xml:space="preserve">расходов бюджета Черноозерского сельского поселения на 2022 год </t>
    </r>
  </si>
  <si>
    <r>
      <rPr>
        <sz val="14"/>
        <rFont val="Times New Roman"/>
      </rPr>
      <t>и на плановый период 2023 и 2024 годов</t>
    </r>
  </si>
  <si>
    <t>тыс.рублей</t>
  </si>
  <si>
    <t xml:space="preserve">Наименование </t>
  </si>
  <si>
    <t>Гл.</t>
  </si>
  <si>
    <t>Рз</t>
  </si>
  <si>
    <t>Пз</t>
  </si>
  <si>
    <t>ЦС</t>
  </si>
  <si>
    <t>ВР</t>
  </si>
  <si>
    <t>Общегосударственные вопросы</t>
  </si>
  <si>
    <t>904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</si>
  <si>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</si>
  <si>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</si>
  <si>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</si>
  <si>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Содержание администрации поселения</t>
  </si>
  <si>
    <t>Ч170126020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</si>
  <si>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</si>
  <si>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</si>
  <si>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</si>
  <si>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</si>
  <si>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</si>
  <si>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</si>
  <si>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</si>
  <si>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</si>
  <si>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</si>
  <si>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9990026020</t>
  </si>
  <si>
    <t>800</t>
  </si>
  <si>
    <t>Уплата налогов, сборов и иных платежей</t>
  </si>
  <si>
    <t>850</t>
  </si>
  <si>
    <t>Содержание Главы администрации поселения</t>
  </si>
  <si>
    <t>Ч170126030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</si>
  <si>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</si>
  <si>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</si>
  <si>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</si>
  <si>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</si>
  <si>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Резервные средства</t>
  </si>
  <si>
    <t>870</t>
  </si>
  <si>
    <r>
      <rPr>
        <sz val="14"/>
        <color rgb="FF000000"/>
        <rFont val="Times New Roman"/>
      </rPr>
      <t>За достижение показателей деятельности органов местного самоуправления для поощрения муниципальных управленческих команд</t>
    </r>
  </si>
  <si>
    <t>Ч170129650</t>
  </si>
  <si>
    <t>Резервные фонды</t>
  </si>
  <si>
    <t>11</t>
  </si>
  <si>
    <t>Создание резервного фонда администрации Черноозерского сельского поселения</t>
  </si>
  <si>
    <t>Ч120126050</t>
  </si>
  <si>
    <t>Другие общегосударственные вопросы</t>
  </si>
  <si>
    <t>13</t>
  </si>
  <si>
    <t>Управление имуществом муниципальной собственности поселения (оценка недвижимости, признание прав, регулирование отношений по муниципальной собственности)</t>
  </si>
  <si>
    <t>Ч130226080</t>
  </si>
  <si>
    <t>Мероприятия по землеустройству и землепользованию</t>
  </si>
  <si>
    <t>9990026100</t>
  </si>
  <si>
    <t>Прочая закупка товаров,работ и услуг</t>
  </si>
  <si>
    <t>Выполнение других обязательств органов местного самоуправления</t>
  </si>
  <si>
    <t>Ч130226110</t>
  </si>
  <si>
    <t>9990026110</t>
  </si>
  <si>
    <t xml:space="preserve">Исполнение судебных актов </t>
  </si>
  <si>
    <t>830</t>
  </si>
  <si>
    <t>Условно утверждаемые расходы</t>
  </si>
  <si>
    <t>Ч170326150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</si>
  <si>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</si>
  <si>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</si>
  <si>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</si>
  <si>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</si>
  <si>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органами местного самоуправления поселений,муниципальных и городских округов</t>
  </si>
  <si>
    <t>Ч120751180</t>
  </si>
  <si>
    <t>Национальная экономика</t>
  </si>
  <si>
    <t>Дорожное хозяйство (дорожные фонды)</t>
  </si>
  <si>
    <t>09</t>
  </si>
  <si>
    <t>Мероприятия в отношении автомобильных дорог общего пользования местного значения</t>
  </si>
  <si>
    <t>9990027350</t>
  </si>
  <si>
    <t>Капитальный ремонт и ремонт автомобильных дорог общего пользования местного значения  и искусственных сооружений на них</t>
  </si>
  <si>
    <t>Ч110127360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</si>
  <si>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</si>
  <si>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</si>
  <si>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автомобильных дорог общего пользования местного значения и искусственных сооружений на них</t>
  </si>
  <si>
    <t>Ч110127540</t>
  </si>
  <si>
    <t>9990027540</t>
  </si>
  <si>
    <t>Исполнение судебных актов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</si>
  <si>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</si>
  <si>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</si>
  <si>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>Капитальный ремонт и ремонт автомобильных дорог общего пользования местного значения  и искусственных сооружений на них (софинансирование)</t>
  </si>
  <si>
    <t>Ч110127560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</si>
  <si>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</si>
  <si>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</si>
  <si>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>Жилищно-коммунальное хозяйство</t>
  </si>
  <si>
    <t>05</t>
  </si>
  <si>
    <t>Коммунальное хозяйство</t>
  </si>
  <si>
    <t>Мероприятия в области коммунального хозяйства</t>
  </si>
  <si>
    <t>Ч150329430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</si>
  <si>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</si>
  <si>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</si>
  <si>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Благоустройство</t>
  </si>
  <si>
    <t>Уличное освещение</t>
  </si>
  <si>
    <t>Ч150429330</t>
  </si>
  <si>
    <r>
      <rPr>
        <sz val="14"/>
        <color rgb="FF000000"/>
        <rFont val="Times New Roman"/>
      </rPr>
      <t>Прочие мероприятия по благоустройству</t>
    </r>
  </si>
  <si>
    <t>Ч150429370</t>
  </si>
  <si>
    <r>
      <rPr>
        <sz val="14"/>
        <color rgb="FF000000"/>
        <rFont val="Times New Roman"/>
      </rPr>
      <t>Капитальные вложения в объекты государственной (муниципальной) собственности</t>
    </r>
  </si>
  <si>
    <t>400</t>
  </si>
  <si>
    <r>
      <rPr>
        <sz val="14"/>
        <color rgb="FF000000"/>
        <rFont val="Times New Roman"/>
      </rPr>
      <t>Бюджетные инвестиции</t>
    </r>
  </si>
  <si>
    <t>410</t>
  </si>
  <si>
    <t>Всего расходов</t>
  </si>
  <si>
    <t>в редакции решения от "___ "  декабря  2022 года №179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</si>
</sst>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;\-0.0"/>
    <numFmt numFmtId="166" formatCode="0.0"/>
  </numFmts>
  <fonts count="9">
    <font>
      <sz val="11"/>
      <name val="Calibri"/>
    </font>
    <font>
      <sz val="10"/>
      <name val="Arial Cyr"/>
    </font>
    <font>
      <sz val="14"/>
      <name val="Times New Roman"/>
    </font>
    <font>
      <b/>
      <sz val="12"/>
      <name val="Arial Cyr"/>
    </font>
    <font>
      <sz val="14"/>
      <name val="Times New Roman"/>
    </font>
    <font>
      <sz val="10"/>
      <name val="Arial"/>
    </font>
    <font>
      <b/>
      <sz val="14"/>
      <name val="Times New Roman"/>
    </font>
    <font>
      <sz val="14"/>
      <color rgb="FF000000"/>
      <name val="Times New Roman"/>
    </font>
    <font>
      <sz val="14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1" fillId="0" borderId="0" xfId="0" applyNumberFormat="1" applyFont="1"/>
    <xf numFmtId="0" fontId="2" fillId="2" borderId="0" xfId="0" applyNumberFormat="1" applyFont="1" applyFill="1" applyAlignment="1">
      <alignment horizontal="right"/>
    </xf>
    <xf numFmtId="0" fontId="2" fillId="2" borderId="0" xfId="0" applyNumberFormat="1" applyFont="1" applyFill="1"/>
    <xf numFmtId="0" fontId="2" fillId="2" borderId="0" xfId="0" applyNumberFormat="1" applyFont="1" applyFill="1" applyAlignment="1">
      <alignment horizontal="right" vertical="center"/>
    </xf>
    <xf numFmtId="0" fontId="2" fillId="0" borderId="0" xfId="0" applyNumberFormat="1" applyFont="1" applyAlignment="1">
      <alignment vertical="top"/>
    </xf>
    <xf numFmtId="0" fontId="3" fillId="2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vertical="top"/>
    </xf>
    <xf numFmtId="0" fontId="6" fillId="2" borderId="0" xfId="0" applyNumberFormat="1" applyFont="1" applyFill="1" applyAlignment="1">
      <alignment horizont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/>
    </xf>
    <xf numFmtId="0" fontId="2" fillId="2" borderId="3" xfId="0" applyNumberFormat="1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vertical="center"/>
    </xf>
    <xf numFmtId="0" fontId="2" fillId="2" borderId="0" xfId="0" applyNumberFormat="1" applyFont="1" applyFill="1" applyAlignment="1">
      <alignment vertical="top" wrapText="1"/>
    </xf>
    <xf numFmtId="49" fontId="2" fillId="2" borderId="0" xfId="0" applyNumberFormat="1" applyFont="1" applyFill="1" applyAlignment="1">
      <alignment horizontal="center" vertical="center" shrinkToFit="1"/>
    </xf>
    <xf numFmtId="164" fontId="2" fillId="0" borderId="0" xfId="0" applyNumberFormat="1" applyFont="1" applyAlignment="1">
      <alignment vertical="center" shrinkToFit="1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7" fillId="3" borderId="0" xfId="0" applyNumberFormat="1" applyFont="1" applyFill="1" applyAlignment="1">
      <alignment vertical="center" wrapText="1"/>
    </xf>
    <xf numFmtId="0" fontId="7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shrinkToFit="1"/>
    </xf>
    <xf numFmtId="0" fontId="7" fillId="0" borderId="0" xfId="0" applyNumberFormat="1" applyFont="1" applyAlignment="1">
      <alignment vertical="center" wrapText="1"/>
    </xf>
    <xf numFmtId="0" fontId="8" fillId="0" borderId="0" xfId="0" applyNumberFormat="1" applyFont="1" applyAlignment="1">
      <alignment vertical="top" wrapText="1"/>
    </xf>
    <xf numFmtId="0" fontId="7" fillId="2" borderId="0" xfId="0" applyNumberFormat="1" applyFont="1" applyFill="1" applyAlignment="1">
      <alignment vertical="top" wrapText="1"/>
    </xf>
    <xf numFmtId="0" fontId="2" fillId="3" borderId="0" xfId="0" applyNumberFormat="1" applyFont="1" applyFill="1" applyAlignment="1">
      <alignment horizontal="left" vertical="top" wrapText="1"/>
    </xf>
    <xf numFmtId="2" fontId="2" fillId="0" borderId="0" xfId="0" applyNumberFormat="1" applyFont="1" applyAlignment="1">
      <alignment vertical="center"/>
    </xf>
    <xf numFmtId="0" fontId="2" fillId="2" borderId="0" xfId="0" applyNumberFormat="1" applyFont="1" applyFill="1" applyAlignment="1">
      <alignment horizontal="justify" vertical="center" wrapText="1"/>
    </xf>
    <xf numFmtId="166" fontId="2" fillId="0" borderId="0" xfId="0" applyNumberFormat="1" applyFont="1" applyAlignment="1">
      <alignment vertical="center"/>
    </xf>
    <xf numFmtId="0" fontId="7" fillId="2" borderId="0" xfId="0" applyNumberFormat="1" applyFont="1" applyFill="1" applyAlignment="1">
      <alignment vertical="center" wrapText="1"/>
    </xf>
    <xf numFmtId="0" fontId="2" fillId="0" borderId="0" xfId="0" applyNumberFormat="1" applyFont="1" applyAlignment="1">
      <alignment horizontal="left" vertical="center"/>
    </xf>
    <xf numFmtId="49" fontId="2" fillId="2" borderId="0" xfId="0" applyNumberFormat="1" applyFont="1" applyFill="1" applyAlignment="1">
      <alignment horizontal="right" vertical="center" shrinkToFit="1"/>
    </xf>
    <xf numFmtId="0" fontId="2" fillId="0" borderId="0" xfId="0" applyNumberFormat="1" applyFont="1" applyAlignment="1">
      <alignment horizontal="left" vertical="top" wrapText="1"/>
    </xf>
    <xf numFmtId="49" fontId="2" fillId="2" borderId="0" xfId="0" applyNumberFormat="1" applyFont="1" applyFill="1" applyAlignment="1">
      <alignment horizontal="center" vertical="center"/>
    </xf>
    <xf numFmtId="0" fontId="2" fillId="3" borderId="0" xfId="0" applyNumberFormat="1" applyFont="1" applyFill="1" applyAlignment="1">
      <alignment horizontal="left" vertical="center" wrapText="1"/>
    </xf>
    <xf numFmtId="0" fontId="7" fillId="2" borderId="0" xfId="0" applyNumberFormat="1" applyFont="1" applyFill="1" applyAlignment="1">
      <alignment horizontal="left" vertical="center" wrapText="1"/>
    </xf>
    <xf numFmtId="49" fontId="2" fillId="2" borderId="0" xfId="0" applyNumberFormat="1" applyFont="1" applyFill="1" applyAlignment="1">
      <alignment horizontal="right" vertical="center"/>
    </xf>
    <xf numFmtId="0" fontId="2" fillId="2" borderId="0" xfId="0" applyNumberFormat="1" applyFont="1" applyFill="1" applyAlignment="1">
      <alignment vertical="center" wrapText="1"/>
    </xf>
    <xf numFmtId="0" fontId="8" fillId="0" borderId="0" xfId="0" applyNumberFormat="1" applyFont="1" applyAlignment="1">
      <alignment wrapText="1"/>
    </xf>
    <xf numFmtId="0" fontId="8" fillId="0" borderId="0" xfId="0" applyNumberFormat="1" applyFont="1" applyAlignment="1">
      <alignment vertical="center" wrapText="1"/>
    </xf>
    <xf numFmtId="0" fontId="1" fillId="2" borderId="0" xfId="0" applyNumberFormat="1" applyFont="1" applyFill="1"/>
    <xf numFmtId="0" fontId="1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right"/>
    </xf>
    <xf numFmtId="0" fontId="2" fillId="2" borderId="0" xfId="0" applyNumberFormat="1" applyFont="1" applyFill="1" applyAlignment="1">
      <alignment horizontal="right" indent="2"/>
    </xf>
    <xf numFmtId="0" fontId="4" fillId="0" borderId="0" xfId="0" applyNumberFormat="1" applyFont="1" applyAlignment="1">
      <alignment horizontal="center" vertical="top"/>
    </xf>
    <xf numFmtId="0" fontId="2" fillId="2" borderId="0" xfId="0" applyNumberFormat="1" applyFont="1" applyFill="1" applyAlignment="1">
      <alignment horizontal="right" vertical="center"/>
    </xf>
    <xf numFmtId="0" fontId="2" fillId="0" borderId="0" xfId="0" applyNumberFormat="1" applyFont="1" applyAlignment="1">
      <alignment horizontal="right" vertical="top"/>
    </xf>
    <xf numFmtId="0" fontId="1" fillId="2" borderId="0" xfId="0" applyNumberFormat="1" applyFont="1" applyFill="1" applyAlignment="1">
      <alignment horizontal="left" wrapText="1"/>
    </xf>
    <xf numFmtId="0" fontId="2" fillId="2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tabSelected="1" workbookViewId="0">
      <selection activeCell="A11" sqref="A11:J11"/>
    </sheetView>
  </sheetViews>
  <sheetFormatPr defaultColWidth="9" defaultRowHeight="12.75" outlineLevelRow="5"/>
  <cols>
    <col min="1" max="1" width="48.7109375" customWidth="1"/>
    <col min="2" max="3" width="6.28515625" customWidth="1"/>
    <col min="4" max="4" width="6.85546875" customWidth="1"/>
    <col min="5" max="5" width="15.42578125" customWidth="1"/>
    <col min="6" max="6" width="7.5703125" customWidth="1"/>
    <col min="7" max="7" width="12.85546875" customWidth="1"/>
    <col min="8" max="9" width="10.42578125" customWidth="1"/>
  </cols>
  <sheetData>
    <row r="1" spans="1:16" ht="18.7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6"/>
      <c r="K1" s="46"/>
      <c r="L1" s="46"/>
      <c r="M1" s="46"/>
      <c r="N1" s="46"/>
      <c r="O1" s="46"/>
    </row>
    <row r="2" spans="1:16" ht="18.7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6" ht="18.75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6" ht="18.75">
      <c r="A4" s="46" t="s">
        <v>3</v>
      </c>
      <c r="B4" s="46"/>
      <c r="C4" s="46"/>
      <c r="D4" s="46"/>
      <c r="E4" s="46"/>
      <c r="F4" s="46"/>
      <c r="G4" s="46"/>
      <c r="H4" s="46"/>
      <c r="I4" s="46"/>
      <c r="J4" s="2"/>
      <c r="K4" s="2"/>
      <c r="L4" s="2"/>
      <c r="M4" s="2"/>
      <c r="N4" s="2"/>
      <c r="O4" s="2"/>
    </row>
    <row r="5" spans="1:16" ht="18.75">
      <c r="A5" s="1"/>
      <c r="B5" s="3"/>
      <c r="C5" s="49" t="s">
        <v>4</v>
      </c>
      <c r="D5" s="49"/>
      <c r="E5" s="49"/>
      <c r="F5" s="49"/>
      <c r="G5" s="49"/>
      <c r="H5" s="49"/>
      <c r="I5" s="49"/>
      <c r="J5" s="1"/>
      <c r="K5" s="1"/>
      <c r="L5" s="1"/>
      <c r="M5" s="1"/>
      <c r="N5" s="1"/>
      <c r="O5" s="1"/>
    </row>
    <row r="6" spans="1:16" ht="18.75">
      <c r="A6" s="50" t="s">
        <v>5</v>
      </c>
      <c r="B6" s="50"/>
      <c r="C6" s="50"/>
      <c r="D6" s="50"/>
      <c r="E6" s="50"/>
      <c r="F6" s="50"/>
      <c r="G6" s="50"/>
      <c r="H6" s="50"/>
      <c r="I6" s="50"/>
      <c r="J6" s="4"/>
      <c r="K6" s="4"/>
      <c r="L6" s="1"/>
      <c r="M6" s="1"/>
      <c r="N6" s="1"/>
      <c r="O6" s="1"/>
    </row>
    <row r="7" spans="1:16" ht="18.75">
      <c r="A7" s="46" t="s">
        <v>106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6" ht="15.75">
      <c r="A8" s="5"/>
      <c r="B8" s="5"/>
      <c r="C8" s="5"/>
      <c r="D8" s="5"/>
      <c r="E8" s="5"/>
      <c r="F8" s="5"/>
      <c r="G8" s="5"/>
    </row>
    <row r="9" spans="1:16" ht="18.75">
      <c r="A9" s="48" t="s">
        <v>6</v>
      </c>
      <c r="B9" s="48"/>
      <c r="C9" s="48"/>
      <c r="D9" s="48"/>
      <c r="E9" s="48"/>
      <c r="F9" s="48"/>
      <c r="G9" s="48"/>
      <c r="H9" s="48"/>
      <c r="I9" s="6"/>
      <c r="J9" s="6"/>
      <c r="P9" s="5"/>
    </row>
    <row r="10" spans="1:16" ht="18.75" customHeight="1">
      <c r="A10" s="48" t="s">
        <v>7</v>
      </c>
      <c r="B10" s="48"/>
      <c r="C10" s="48"/>
      <c r="D10" s="48"/>
      <c r="E10" s="48"/>
      <c r="F10" s="48"/>
      <c r="G10" s="48"/>
      <c r="H10" s="48"/>
      <c r="I10" s="48"/>
      <c r="J10" s="48"/>
    </row>
    <row r="11" spans="1:16" ht="18.75" customHeight="1">
      <c r="A11" s="48" t="s">
        <v>8</v>
      </c>
      <c r="B11" s="48"/>
      <c r="C11" s="48"/>
      <c r="D11" s="48"/>
      <c r="E11" s="48"/>
      <c r="F11" s="48"/>
      <c r="G11" s="48"/>
      <c r="H11" s="48"/>
      <c r="I11" s="48"/>
      <c r="J11" s="48"/>
      <c r="K11" s="7"/>
      <c r="L11" s="7"/>
      <c r="M11" s="7"/>
      <c r="N11" s="7"/>
      <c r="O11" s="7"/>
      <c r="P11" s="7"/>
    </row>
    <row r="12" spans="1:16" ht="18.75">
      <c r="A12" s="46" t="s">
        <v>9</v>
      </c>
      <c r="B12" s="46"/>
      <c r="C12" s="46"/>
      <c r="D12" s="46"/>
      <c r="E12" s="46"/>
      <c r="F12" s="46"/>
      <c r="G12" s="46"/>
      <c r="H12" s="46"/>
      <c r="I12" s="46"/>
    </row>
    <row r="13" spans="1:16" ht="18.75">
      <c r="A13" s="8" t="s">
        <v>10</v>
      </c>
      <c r="B13" s="9" t="s">
        <v>11</v>
      </c>
      <c r="C13" s="8" t="s">
        <v>12</v>
      </c>
      <c r="D13" s="8" t="s">
        <v>13</v>
      </c>
      <c r="E13" s="8" t="s">
        <v>14</v>
      </c>
      <c r="F13" s="8" t="s">
        <v>15</v>
      </c>
      <c r="G13" s="10">
        <v>2022</v>
      </c>
      <c r="H13" s="11">
        <v>2023</v>
      </c>
      <c r="I13" s="11">
        <v>2024</v>
      </c>
    </row>
    <row r="14" spans="1:16" ht="22.7" customHeight="1" outlineLevel="1">
      <c r="A14" s="12" t="s">
        <v>16</v>
      </c>
      <c r="B14" s="13" t="s">
        <v>17</v>
      </c>
      <c r="C14" s="13" t="s">
        <v>18</v>
      </c>
      <c r="D14" s="13"/>
      <c r="E14" s="13"/>
      <c r="F14" s="13"/>
      <c r="G14" s="14">
        <f>G15+G26+G33+G37</f>
        <v>1303.4641299999998</v>
      </c>
      <c r="H14" s="14">
        <f>H15+H26+H33+H37</f>
        <v>1090.029</v>
      </c>
      <c r="I14" s="14">
        <f>I15+I26+I33+I37</f>
        <v>1093.7049999999999</v>
      </c>
    </row>
    <row r="15" spans="1:16" ht="94.15" customHeight="1" outlineLevel="2">
      <c r="A15" s="12" t="s">
        <v>19</v>
      </c>
      <c r="B15" s="13" t="s">
        <v>17</v>
      </c>
      <c r="C15" s="13" t="s">
        <v>18</v>
      </c>
      <c r="D15" s="13" t="s">
        <v>20</v>
      </c>
      <c r="E15" s="13"/>
      <c r="F15" s="13"/>
      <c r="G15" s="14">
        <f>G16+G23+G30</f>
        <v>1291.4301299999997</v>
      </c>
      <c r="H15" s="14">
        <f>H16+H23+H30</f>
        <v>1046.0999999999999</v>
      </c>
      <c r="I15" s="14">
        <f>I16+I23+I30</f>
        <v>1025.7049999999999</v>
      </c>
    </row>
    <row r="16" spans="1:16" ht="21.75" customHeight="1" outlineLevel="4">
      <c r="A16" s="12" t="s">
        <v>21</v>
      </c>
      <c r="B16" s="13" t="s">
        <v>17</v>
      </c>
      <c r="C16" s="13" t="s">
        <v>18</v>
      </c>
      <c r="D16" s="13" t="s">
        <v>20</v>
      </c>
      <c r="E16" s="13" t="s">
        <v>22</v>
      </c>
      <c r="F16" s="13"/>
      <c r="G16" s="14">
        <f>G17+G19+G21</f>
        <v>571.74199999999996</v>
      </c>
      <c r="H16" s="14">
        <f>H17+H19+H21</f>
        <v>507.9</v>
      </c>
      <c r="I16" s="14">
        <f>I17+I19+I21</f>
        <v>487.505</v>
      </c>
    </row>
    <row r="17" spans="1:9" ht="118.15" customHeight="1" outlineLevel="4">
      <c r="A17" s="15" t="s">
        <v>23</v>
      </c>
      <c r="B17" s="13" t="s">
        <v>17</v>
      </c>
      <c r="C17" s="13" t="s">
        <v>18</v>
      </c>
      <c r="D17" s="13" t="s">
        <v>20</v>
      </c>
      <c r="E17" s="13" t="s">
        <v>22</v>
      </c>
      <c r="F17" s="13" t="s">
        <v>24</v>
      </c>
      <c r="G17" s="14">
        <f>G18</f>
        <v>477.18099999999998</v>
      </c>
      <c r="H17" s="14">
        <f>H18</f>
        <v>412.9</v>
      </c>
      <c r="I17" s="14">
        <f>I18</f>
        <v>412.9</v>
      </c>
    </row>
    <row r="18" spans="1:9" ht="42.4" customHeight="1" outlineLevel="4">
      <c r="A18" s="15" t="s">
        <v>25</v>
      </c>
      <c r="B18" s="13" t="s">
        <v>17</v>
      </c>
      <c r="C18" s="13" t="s">
        <v>18</v>
      </c>
      <c r="D18" s="13" t="s">
        <v>20</v>
      </c>
      <c r="E18" s="13" t="s">
        <v>22</v>
      </c>
      <c r="F18" s="13" t="s">
        <v>26</v>
      </c>
      <c r="G18" s="14">
        <v>477.18099999999998</v>
      </c>
      <c r="H18" s="16">
        <v>412.9</v>
      </c>
      <c r="I18" s="16">
        <v>412.9</v>
      </c>
    </row>
    <row r="19" spans="1:9" ht="57.75" customHeight="1" outlineLevel="5">
      <c r="A19" s="15" t="s">
        <v>27</v>
      </c>
      <c r="B19" s="13" t="s">
        <v>17</v>
      </c>
      <c r="C19" s="13" t="s">
        <v>18</v>
      </c>
      <c r="D19" s="13" t="s">
        <v>20</v>
      </c>
      <c r="E19" s="13" t="s">
        <v>22</v>
      </c>
      <c r="F19" s="13" t="s">
        <v>28</v>
      </c>
      <c r="G19" s="14">
        <f>G20</f>
        <v>93.787999999999997</v>
      </c>
      <c r="H19" s="14">
        <f>H20</f>
        <v>95</v>
      </c>
      <c r="I19" s="14">
        <f>I20</f>
        <v>74.605000000000004</v>
      </c>
    </row>
    <row r="20" spans="1:9" ht="54" customHeight="1" outlineLevel="5">
      <c r="A20" s="15" t="s">
        <v>29</v>
      </c>
      <c r="B20" s="13" t="s">
        <v>17</v>
      </c>
      <c r="C20" s="13" t="s">
        <v>18</v>
      </c>
      <c r="D20" s="13" t="s">
        <v>20</v>
      </c>
      <c r="E20" s="13" t="s">
        <v>22</v>
      </c>
      <c r="F20" s="13" t="s">
        <v>30</v>
      </c>
      <c r="G20" s="14">
        <v>93.787999999999997</v>
      </c>
      <c r="H20" s="17">
        <v>95</v>
      </c>
      <c r="I20" s="17">
        <v>74.605000000000004</v>
      </c>
    </row>
    <row r="21" spans="1:9" ht="18.75" outlineLevel="5">
      <c r="A21" s="4" t="s">
        <v>31</v>
      </c>
      <c r="B21" s="13" t="s">
        <v>17</v>
      </c>
      <c r="C21" s="13" t="s">
        <v>18</v>
      </c>
      <c r="D21" s="13" t="s">
        <v>20</v>
      </c>
      <c r="E21" s="13" t="s">
        <v>32</v>
      </c>
      <c r="F21" s="13" t="s">
        <v>33</v>
      </c>
      <c r="G21" s="14">
        <f>G22</f>
        <v>0.77300000000000002</v>
      </c>
      <c r="H21" s="16"/>
      <c r="I21" s="16"/>
    </row>
    <row r="22" spans="1:9" ht="37.5" outlineLevel="5">
      <c r="A22" s="18" t="s">
        <v>34</v>
      </c>
      <c r="B22" s="13" t="s">
        <v>17</v>
      </c>
      <c r="C22" s="13" t="s">
        <v>18</v>
      </c>
      <c r="D22" s="13" t="s">
        <v>20</v>
      </c>
      <c r="E22" s="13" t="s">
        <v>32</v>
      </c>
      <c r="F22" s="13" t="s">
        <v>35</v>
      </c>
      <c r="G22" s="14">
        <v>0.77300000000000002</v>
      </c>
      <c r="H22" s="16"/>
      <c r="I22" s="16"/>
    </row>
    <row r="23" spans="1:9" ht="39.75" customHeight="1" outlineLevel="4">
      <c r="A23" s="19" t="s">
        <v>36</v>
      </c>
      <c r="B23" s="13" t="s">
        <v>17</v>
      </c>
      <c r="C23" s="13" t="s">
        <v>18</v>
      </c>
      <c r="D23" s="13" t="s">
        <v>20</v>
      </c>
      <c r="E23" s="13" t="s">
        <v>37</v>
      </c>
      <c r="F23" s="13"/>
      <c r="G23" s="14">
        <f t="shared" ref="G23:I24" si="0">G24</f>
        <v>696.03599999999994</v>
      </c>
      <c r="H23" s="14">
        <f t="shared" si="0"/>
        <v>538.20000000000005</v>
      </c>
      <c r="I23" s="14">
        <f t="shared" si="0"/>
        <v>538.20000000000005</v>
      </c>
    </row>
    <row r="24" spans="1:9" ht="106.5" customHeight="1" outlineLevel="4">
      <c r="A24" s="15" t="s">
        <v>23</v>
      </c>
      <c r="B24" s="13" t="s">
        <v>17</v>
      </c>
      <c r="C24" s="13" t="s">
        <v>18</v>
      </c>
      <c r="D24" s="13" t="s">
        <v>20</v>
      </c>
      <c r="E24" s="13" t="s">
        <v>37</v>
      </c>
      <c r="F24" s="13" t="s">
        <v>24</v>
      </c>
      <c r="G24" s="14">
        <f t="shared" si="0"/>
        <v>696.03599999999994</v>
      </c>
      <c r="H24" s="14">
        <f t="shared" si="0"/>
        <v>538.20000000000005</v>
      </c>
      <c r="I24" s="14">
        <f t="shared" si="0"/>
        <v>538.20000000000005</v>
      </c>
    </row>
    <row r="25" spans="1:9" ht="42.4" customHeight="1" outlineLevel="4">
      <c r="A25" s="15" t="s">
        <v>25</v>
      </c>
      <c r="B25" s="13" t="s">
        <v>17</v>
      </c>
      <c r="C25" s="13" t="s">
        <v>18</v>
      </c>
      <c r="D25" s="13" t="s">
        <v>20</v>
      </c>
      <c r="E25" s="13" t="s">
        <v>37</v>
      </c>
      <c r="F25" s="13" t="s">
        <v>26</v>
      </c>
      <c r="G25" s="14">
        <v>696.03599999999994</v>
      </c>
      <c r="H25" s="16">
        <v>538.20000000000005</v>
      </c>
      <c r="I25" s="16">
        <v>538.20000000000005</v>
      </c>
    </row>
    <row r="26" spans="1:9" ht="44.45" hidden="1" customHeight="1" outlineLevel="4">
      <c r="A26" s="20" t="s">
        <v>38</v>
      </c>
      <c r="B26" s="13" t="s">
        <v>17</v>
      </c>
      <c r="C26" s="21" t="s">
        <v>18</v>
      </c>
      <c r="D26" s="21" t="s">
        <v>39</v>
      </c>
      <c r="E26" s="21"/>
      <c r="F26" s="21"/>
      <c r="G26" s="14">
        <f>G27</f>
        <v>0</v>
      </c>
      <c r="H26" s="16"/>
      <c r="I26" s="16"/>
    </row>
    <row r="27" spans="1:9" ht="56.25" hidden="1" customHeight="1" outlineLevel="4">
      <c r="A27" s="22" t="s">
        <v>40</v>
      </c>
      <c r="B27" s="13" t="s">
        <v>17</v>
      </c>
      <c r="C27" s="21" t="s">
        <v>18</v>
      </c>
      <c r="D27" s="21" t="s">
        <v>39</v>
      </c>
      <c r="E27" s="23" t="s">
        <v>41</v>
      </c>
      <c r="F27" s="21"/>
      <c r="G27" s="14">
        <f>G28</f>
        <v>0</v>
      </c>
      <c r="H27" s="16"/>
      <c r="I27" s="16"/>
    </row>
    <row r="28" spans="1:9" ht="36.75" hidden="1" customHeight="1" outlineLevel="4">
      <c r="A28" s="24" t="s">
        <v>31</v>
      </c>
      <c r="B28" s="13" t="s">
        <v>17</v>
      </c>
      <c r="C28" s="21" t="s">
        <v>18</v>
      </c>
      <c r="D28" s="21" t="s">
        <v>39</v>
      </c>
      <c r="E28" s="23" t="s">
        <v>41</v>
      </c>
      <c r="F28" s="25" t="s">
        <v>33</v>
      </c>
      <c r="G28" s="14">
        <f>G29</f>
        <v>0</v>
      </c>
      <c r="H28" s="16"/>
      <c r="I28" s="16"/>
    </row>
    <row r="29" spans="1:9" ht="27" hidden="1" customHeight="1" outlineLevel="4">
      <c r="A29" s="26" t="s">
        <v>42</v>
      </c>
      <c r="B29" s="13" t="s">
        <v>17</v>
      </c>
      <c r="C29" s="21" t="s">
        <v>18</v>
      </c>
      <c r="D29" s="21" t="s">
        <v>39</v>
      </c>
      <c r="E29" s="23" t="s">
        <v>41</v>
      </c>
      <c r="F29" s="25" t="s">
        <v>43</v>
      </c>
      <c r="G29" s="14"/>
      <c r="H29" s="16"/>
      <c r="I29" s="16"/>
    </row>
    <row r="30" spans="1:9" ht="73.349999999999994" customHeight="1" outlineLevel="4">
      <c r="A30" s="27" t="s">
        <v>44</v>
      </c>
      <c r="B30" s="13" t="s">
        <v>17</v>
      </c>
      <c r="C30" s="13" t="s">
        <v>18</v>
      </c>
      <c r="D30" s="13" t="s">
        <v>20</v>
      </c>
      <c r="E30" s="13" t="s">
        <v>45</v>
      </c>
      <c r="F30" s="13"/>
      <c r="G30" s="14">
        <f>G31</f>
        <v>23.65213</v>
      </c>
      <c r="H30" s="14"/>
      <c r="I30" s="14"/>
    </row>
    <row r="31" spans="1:9" ht="104.85" customHeight="1" outlineLevel="4">
      <c r="A31" s="15" t="s">
        <v>23</v>
      </c>
      <c r="B31" s="13" t="s">
        <v>17</v>
      </c>
      <c r="C31" s="13" t="s">
        <v>18</v>
      </c>
      <c r="D31" s="13" t="s">
        <v>20</v>
      </c>
      <c r="E31" s="13" t="s">
        <v>45</v>
      </c>
      <c r="F31" s="13" t="s">
        <v>24</v>
      </c>
      <c r="G31" s="14">
        <f>G32</f>
        <v>23.65213</v>
      </c>
      <c r="H31" s="14"/>
      <c r="I31" s="14"/>
    </row>
    <row r="32" spans="1:9" ht="45" customHeight="1" outlineLevel="4">
      <c r="A32" s="15" t="s">
        <v>25</v>
      </c>
      <c r="B32" s="13" t="s">
        <v>17</v>
      </c>
      <c r="C32" s="13" t="s">
        <v>18</v>
      </c>
      <c r="D32" s="13" t="s">
        <v>20</v>
      </c>
      <c r="E32" s="13" t="s">
        <v>45</v>
      </c>
      <c r="F32" s="13" t="s">
        <v>26</v>
      </c>
      <c r="G32" s="14">
        <v>23.65213</v>
      </c>
      <c r="H32" s="14"/>
      <c r="I32" s="14"/>
    </row>
    <row r="33" spans="1:9" ht="22.7" customHeight="1" outlineLevel="4">
      <c r="A33" s="28" t="s">
        <v>46</v>
      </c>
      <c r="B33" s="13" t="s">
        <v>17</v>
      </c>
      <c r="C33" s="13" t="s">
        <v>18</v>
      </c>
      <c r="D33" s="13" t="s">
        <v>47</v>
      </c>
      <c r="E33" s="13"/>
      <c r="F33" s="13"/>
      <c r="G33" s="14">
        <f t="shared" ref="G33:I35" si="1">G34</f>
        <v>0</v>
      </c>
      <c r="H33" s="14">
        <f t="shared" si="1"/>
        <v>5</v>
      </c>
      <c r="I33" s="14">
        <f t="shared" si="1"/>
        <v>5</v>
      </c>
    </row>
    <row r="34" spans="1:9" ht="37.35" customHeight="1" outlineLevel="4">
      <c r="A34" s="29" t="s">
        <v>48</v>
      </c>
      <c r="B34" s="13" t="s">
        <v>17</v>
      </c>
      <c r="C34" s="13" t="s">
        <v>18</v>
      </c>
      <c r="D34" s="13" t="s">
        <v>47</v>
      </c>
      <c r="E34" s="13" t="s">
        <v>49</v>
      </c>
      <c r="F34" s="13"/>
      <c r="G34" s="14">
        <f t="shared" si="1"/>
        <v>0</v>
      </c>
      <c r="H34" s="14">
        <f t="shared" si="1"/>
        <v>5</v>
      </c>
      <c r="I34" s="14">
        <f t="shared" si="1"/>
        <v>5</v>
      </c>
    </row>
    <row r="35" spans="1:9" ht="21.75" customHeight="1" outlineLevel="4">
      <c r="A35" s="28" t="s">
        <v>31</v>
      </c>
      <c r="B35" s="13" t="s">
        <v>17</v>
      </c>
      <c r="C35" s="13" t="s">
        <v>18</v>
      </c>
      <c r="D35" s="13" t="s">
        <v>47</v>
      </c>
      <c r="E35" s="13" t="s">
        <v>49</v>
      </c>
      <c r="F35" s="13" t="s">
        <v>33</v>
      </c>
      <c r="G35" s="14">
        <f t="shared" si="1"/>
        <v>0</v>
      </c>
      <c r="H35" s="14">
        <f t="shared" si="1"/>
        <v>5</v>
      </c>
      <c r="I35" s="14">
        <f t="shared" si="1"/>
        <v>5</v>
      </c>
    </row>
    <row r="36" spans="1:9" ht="20.25" customHeight="1" outlineLevel="4">
      <c r="A36" s="28" t="s">
        <v>42</v>
      </c>
      <c r="B36" s="13" t="s">
        <v>17</v>
      </c>
      <c r="C36" s="13" t="s">
        <v>18</v>
      </c>
      <c r="D36" s="13" t="s">
        <v>47</v>
      </c>
      <c r="E36" s="13" t="s">
        <v>49</v>
      </c>
      <c r="F36" s="13" t="s">
        <v>43</v>
      </c>
      <c r="G36" s="14"/>
      <c r="H36" s="30">
        <v>5</v>
      </c>
      <c r="I36" s="30">
        <v>5</v>
      </c>
    </row>
    <row r="37" spans="1:9" ht="42" customHeight="1" outlineLevel="4">
      <c r="A37" s="31" t="s">
        <v>50</v>
      </c>
      <c r="B37" s="13" t="s">
        <v>17</v>
      </c>
      <c r="C37" s="21" t="s">
        <v>18</v>
      </c>
      <c r="D37" s="21" t="s">
        <v>51</v>
      </c>
      <c r="E37" s="13"/>
      <c r="F37" s="13"/>
      <c r="G37" s="14">
        <f>G38+G43+G48</f>
        <v>12.034000000000001</v>
      </c>
      <c r="H37" s="14">
        <f>H38+H43+H48+H53</f>
        <v>38.929000000000002</v>
      </c>
      <c r="I37" s="14">
        <f>I38+I43+I48+I53</f>
        <v>63</v>
      </c>
    </row>
    <row r="38" spans="1:9" ht="90" customHeight="1" outlineLevel="4">
      <c r="A38" s="29" t="s">
        <v>52</v>
      </c>
      <c r="B38" s="13" t="s">
        <v>17</v>
      </c>
      <c r="C38" s="21" t="s">
        <v>18</v>
      </c>
      <c r="D38" s="21" t="s">
        <v>51</v>
      </c>
      <c r="E38" s="21" t="s">
        <v>53</v>
      </c>
      <c r="F38" s="13"/>
      <c r="G38" s="14">
        <f>G39+G46</f>
        <v>12.034000000000001</v>
      </c>
      <c r="H38" s="14">
        <f>H39+H41</f>
        <v>1.3979999999999999</v>
      </c>
      <c r="I38" s="14">
        <f>I39+I41</f>
        <v>0</v>
      </c>
    </row>
    <row r="39" spans="1:9" ht="54.75" customHeight="1" outlineLevel="4">
      <c r="A39" s="15" t="s">
        <v>27</v>
      </c>
      <c r="B39" s="13" t="s">
        <v>17</v>
      </c>
      <c r="C39" s="21" t="s">
        <v>18</v>
      </c>
      <c r="D39" s="21" t="s">
        <v>51</v>
      </c>
      <c r="E39" s="21" t="s">
        <v>53</v>
      </c>
      <c r="F39" s="13" t="s">
        <v>28</v>
      </c>
      <c r="G39" s="14">
        <f>G40</f>
        <v>0</v>
      </c>
      <c r="H39" s="14">
        <f>H40</f>
        <v>1.3979999999999999</v>
      </c>
      <c r="I39" s="14">
        <f>I40</f>
        <v>0</v>
      </c>
    </row>
    <row r="40" spans="1:9" ht="56.25" outlineLevel="4">
      <c r="A40" s="15" t="s">
        <v>29</v>
      </c>
      <c r="B40" s="13" t="s">
        <v>17</v>
      </c>
      <c r="C40" s="21" t="s">
        <v>18</v>
      </c>
      <c r="D40" s="21" t="s">
        <v>51</v>
      </c>
      <c r="E40" s="21" t="s">
        <v>53</v>
      </c>
      <c r="F40" s="21" t="s">
        <v>30</v>
      </c>
      <c r="G40" s="14">
        <v>0</v>
      </c>
      <c r="H40" s="32">
        <v>1.3979999999999999</v>
      </c>
      <c r="I40" s="32">
        <v>0</v>
      </c>
    </row>
    <row r="41" spans="1:9" ht="1.35" hidden="1" customHeight="1" outlineLevel="4">
      <c r="A41" s="28" t="s">
        <v>31</v>
      </c>
      <c r="B41" s="13" t="s">
        <v>17</v>
      </c>
      <c r="C41" s="21" t="s">
        <v>18</v>
      </c>
      <c r="D41" s="21" t="s">
        <v>51</v>
      </c>
      <c r="E41" s="21" t="s">
        <v>53</v>
      </c>
      <c r="F41" s="21" t="s">
        <v>33</v>
      </c>
      <c r="G41" s="14">
        <v>0</v>
      </c>
      <c r="H41" s="16"/>
      <c r="I41" s="16"/>
    </row>
    <row r="42" spans="1:9" ht="36.75" hidden="1" customHeight="1" outlineLevel="4">
      <c r="A42" s="18" t="s">
        <v>34</v>
      </c>
      <c r="B42" s="13" t="s">
        <v>17</v>
      </c>
      <c r="C42" s="21" t="s">
        <v>18</v>
      </c>
      <c r="D42" s="21" t="s">
        <v>51</v>
      </c>
      <c r="E42" s="21" t="s">
        <v>53</v>
      </c>
      <c r="F42" s="21" t="s">
        <v>35</v>
      </c>
      <c r="G42" s="14">
        <v>0</v>
      </c>
      <c r="H42" s="16"/>
      <c r="I42" s="16"/>
    </row>
    <row r="43" spans="1:9" ht="0.75" hidden="1" customHeight="1" outlineLevel="4">
      <c r="A43" s="18" t="s">
        <v>54</v>
      </c>
      <c r="B43" s="13" t="s">
        <v>17</v>
      </c>
      <c r="C43" s="21" t="s">
        <v>18</v>
      </c>
      <c r="D43" s="21" t="s">
        <v>51</v>
      </c>
      <c r="E43" s="21" t="s">
        <v>55</v>
      </c>
      <c r="F43" s="21"/>
      <c r="G43" s="14">
        <f>G44</f>
        <v>0</v>
      </c>
      <c r="H43" s="16"/>
      <c r="I43" s="16"/>
    </row>
    <row r="44" spans="1:9" ht="50.25" hidden="1" customHeight="1" outlineLevel="4">
      <c r="A44" s="15" t="s">
        <v>27</v>
      </c>
      <c r="B44" s="13" t="s">
        <v>17</v>
      </c>
      <c r="C44" s="21" t="s">
        <v>18</v>
      </c>
      <c r="D44" s="21" t="s">
        <v>51</v>
      </c>
      <c r="E44" s="21" t="s">
        <v>55</v>
      </c>
      <c r="F44" s="21" t="s">
        <v>28</v>
      </c>
      <c r="G44" s="14">
        <f>G45</f>
        <v>0</v>
      </c>
      <c r="H44" s="16"/>
      <c r="I44" s="16"/>
    </row>
    <row r="45" spans="1:9" ht="31.35" hidden="1" customHeight="1" outlineLevel="4">
      <c r="A45" s="31" t="s">
        <v>56</v>
      </c>
      <c r="B45" s="13" t="s">
        <v>17</v>
      </c>
      <c r="C45" s="21" t="s">
        <v>18</v>
      </c>
      <c r="D45" s="21" t="s">
        <v>51</v>
      </c>
      <c r="E45" s="21" t="s">
        <v>55</v>
      </c>
      <c r="F45" s="21" t="s">
        <v>30</v>
      </c>
      <c r="G45" s="14">
        <v>0</v>
      </c>
      <c r="H45" s="16"/>
      <c r="I45" s="16"/>
    </row>
    <row r="46" spans="1:9" ht="31.15" customHeight="1" outlineLevel="4">
      <c r="A46" s="16" t="s">
        <v>31</v>
      </c>
      <c r="B46" s="13" t="s">
        <v>17</v>
      </c>
      <c r="C46" s="21" t="s">
        <v>18</v>
      </c>
      <c r="D46" s="21" t="s">
        <v>51</v>
      </c>
      <c r="E46" s="21" t="s">
        <v>53</v>
      </c>
      <c r="F46" s="21" t="s">
        <v>33</v>
      </c>
      <c r="G46" s="14">
        <f>G47</f>
        <v>12.034000000000001</v>
      </c>
      <c r="H46" s="14"/>
      <c r="I46" s="14"/>
    </row>
    <row r="47" spans="1:9" ht="45" customHeight="1" outlineLevel="4">
      <c r="A47" s="18" t="s">
        <v>34</v>
      </c>
      <c r="B47" s="13" t="s">
        <v>17</v>
      </c>
      <c r="C47" s="21" t="s">
        <v>18</v>
      </c>
      <c r="D47" s="21" t="s">
        <v>51</v>
      </c>
      <c r="E47" s="21" t="s">
        <v>53</v>
      </c>
      <c r="F47" s="21" t="s">
        <v>35</v>
      </c>
      <c r="G47" s="14">
        <v>12.034000000000001</v>
      </c>
      <c r="H47" s="14"/>
      <c r="I47" s="14"/>
    </row>
    <row r="48" spans="1:9" ht="45" customHeight="1" outlineLevel="4">
      <c r="A48" s="33" t="s">
        <v>57</v>
      </c>
      <c r="B48" s="13" t="s">
        <v>17</v>
      </c>
      <c r="C48" s="21" t="s">
        <v>18</v>
      </c>
      <c r="D48" s="21" t="s">
        <v>51</v>
      </c>
      <c r="E48" s="21" t="s">
        <v>58</v>
      </c>
      <c r="F48" s="21"/>
      <c r="G48" s="14">
        <f>G49+G51</f>
        <v>0</v>
      </c>
      <c r="H48" s="14">
        <f>H49+H51</f>
        <v>5.5309999999999997</v>
      </c>
      <c r="I48" s="14">
        <f>I49+I51</f>
        <v>0</v>
      </c>
    </row>
    <row r="49" spans="1:9" ht="60" customHeight="1" outlineLevel="4">
      <c r="A49" s="18" t="s">
        <v>27</v>
      </c>
      <c r="B49" s="13" t="s">
        <v>17</v>
      </c>
      <c r="C49" s="21" t="s">
        <v>18</v>
      </c>
      <c r="D49" s="21" t="s">
        <v>51</v>
      </c>
      <c r="E49" s="21" t="s">
        <v>58</v>
      </c>
      <c r="F49" s="21" t="s">
        <v>28</v>
      </c>
      <c r="G49" s="14">
        <f>G50</f>
        <v>0</v>
      </c>
      <c r="H49" s="14">
        <f>H50</f>
        <v>5.5309999999999997</v>
      </c>
      <c r="I49" s="14">
        <f>I50</f>
        <v>0</v>
      </c>
    </row>
    <row r="50" spans="1:9" ht="58.5" customHeight="1" outlineLevel="4">
      <c r="A50" s="18" t="s">
        <v>29</v>
      </c>
      <c r="B50" s="13" t="s">
        <v>17</v>
      </c>
      <c r="C50" s="21" t="s">
        <v>18</v>
      </c>
      <c r="D50" s="21" t="s">
        <v>51</v>
      </c>
      <c r="E50" s="21" t="s">
        <v>58</v>
      </c>
      <c r="F50" s="21" t="s">
        <v>30</v>
      </c>
      <c r="G50" s="14"/>
      <c r="H50" s="32">
        <v>5.5309999999999997</v>
      </c>
      <c r="I50" s="32">
        <v>0</v>
      </c>
    </row>
    <row r="51" spans="1:9" ht="22.5" hidden="1" customHeight="1" outlineLevel="4">
      <c r="A51" s="34" t="s">
        <v>31</v>
      </c>
      <c r="B51" s="13" t="s">
        <v>17</v>
      </c>
      <c r="C51" s="13" t="s">
        <v>18</v>
      </c>
      <c r="D51" s="13" t="s">
        <v>51</v>
      </c>
      <c r="E51" s="35" t="s">
        <v>59</v>
      </c>
      <c r="F51" s="13" t="s">
        <v>33</v>
      </c>
      <c r="G51" s="14">
        <f>G52+G55</f>
        <v>0</v>
      </c>
      <c r="H51" s="16"/>
      <c r="I51" s="16"/>
    </row>
    <row r="52" spans="1:9" ht="22.5" hidden="1" customHeight="1" outlineLevel="4">
      <c r="A52" s="18" t="s">
        <v>60</v>
      </c>
      <c r="B52" s="13" t="s">
        <v>17</v>
      </c>
      <c r="C52" s="13" t="s">
        <v>18</v>
      </c>
      <c r="D52" s="13" t="s">
        <v>51</v>
      </c>
      <c r="E52" s="35" t="s">
        <v>59</v>
      </c>
      <c r="F52" s="13" t="s">
        <v>61</v>
      </c>
      <c r="G52" s="14">
        <v>0</v>
      </c>
      <c r="H52" s="16"/>
      <c r="I52" s="16"/>
    </row>
    <row r="53" spans="1:9" ht="30.6" customHeight="1" outlineLevel="4">
      <c r="A53" s="18" t="s">
        <v>62</v>
      </c>
      <c r="B53" s="13" t="s">
        <v>17</v>
      </c>
      <c r="C53" s="13" t="s">
        <v>18</v>
      </c>
      <c r="D53" s="13" t="s">
        <v>51</v>
      </c>
      <c r="E53" s="35" t="s">
        <v>63</v>
      </c>
      <c r="F53" s="13"/>
      <c r="G53" s="14">
        <f t="shared" ref="G53:I54" si="2">G54</f>
        <v>0</v>
      </c>
      <c r="H53" s="14">
        <f t="shared" si="2"/>
        <v>32</v>
      </c>
      <c r="I53" s="14">
        <f t="shared" si="2"/>
        <v>63</v>
      </c>
    </row>
    <row r="54" spans="1:9" ht="22.5" customHeight="1" outlineLevel="4">
      <c r="A54" s="28" t="s">
        <v>31</v>
      </c>
      <c r="B54" s="13" t="s">
        <v>17</v>
      </c>
      <c r="C54" s="13" t="s">
        <v>18</v>
      </c>
      <c r="D54" s="13" t="s">
        <v>51</v>
      </c>
      <c r="E54" s="35" t="s">
        <v>63</v>
      </c>
      <c r="F54" s="13" t="s">
        <v>33</v>
      </c>
      <c r="G54" s="14">
        <f t="shared" si="2"/>
        <v>0</v>
      </c>
      <c r="H54" s="14">
        <f t="shared" si="2"/>
        <v>32</v>
      </c>
      <c r="I54" s="14">
        <f t="shared" si="2"/>
        <v>63</v>
      </c>
    </row>
    <row r="55" spans="1:9" ht="23.85" customHeight="1" outlineLevel="4">
      <c r="A55" s="28" t="s">
        <v>42</v>
      </c>
      <c r="B55" s="13" t="s">
        <v>17</v>
      </c>
      <c r="C55" s="13" t="s">
        <v>18</v>
      </c>
      <c r="D55" s="13" t="s">
        <v>51</v>
      </c>
      <c r="E55" s="35" t="s">
        <v>63</v>
      </c>
      <c r="F55" s="13" t="s">
        <v>43</v>
      </c>
      <c r="G55" s="14">
        <v>0</v>
      </c>
      <c r="H55" s="17">
        <v>32</v>
      </c>
      <c r="I55" s="17">
        <v>63</v>
      </c>
    </row>
    <row r="56" spans="1:9" ht="22.7" customHeight="1" outlineLevel="5">
      <c r="A56" s="36" t="s">
        <v>64</v>
      </c>
      <c r="B56" s="13" t="s">
        <v>17</v>
      </c>
      <c r="C56" s="37" t="s">
        <v>65</v>
      </c>
      <c r="D56" s="37"/>
      <c r="E56" s="37"/>
      <c r="F56" s="37"/>
      <c r="G56" s="14">
        <f t="shared" ref="G56:I57" si="3">G57</f>
        <v>111.64700000000001</v>
      </c>
      <c r="H56" s="14">
        <f t="shared" si="3"/>
        <v>114.1</v>
      </c>
      <c r="I56" s="14">
        <f t="shared" si="3"/>
        <v>118.9</v>
      </c>
    </row>
    <row r="57" spans="1:9" ht="42" customHeight="1" outlineLevel="5">
      <c r="A57" s="36" t="s">
        <v>66</v>
      </c>
      <c r="B57" s="13" t="s">
        <v>17</v>
      </c>
      <c r="C57" s="37" t="s">
        <v>65</v>
      </c>
      <c r="D57" s="37" t="s">
        <v>67</v>
      </c>
      <c r="E57" s="37"/>
      <c r="F57" s="37"/>
      <c r="G57" s="14">
        <f t="shared" si="3"/>
        <v>111.64700000000001</v>
      </c>
      <c r="H57" s="14">
        <f t="shared" si="3"/>
        <v>114.1</v>
      </c>
      <c r="I57" s="14">
        <f t="shared" si="3"/>
        <v>118.9</v>
      </c>
    </row>
    <row r="58" spans="1:9" ht="78.95" customHeight="1" outlineLevel="5">
      <c r="A58" s="38" t="s">
        <v>68</v>
      </c>
      <c r="B58" s="13" t="s">
        <v>17</v>
      </c>
      <c r="C58" s="37" t="s">
        <v>65</v>
      </c>
      <c r="D58" s="37" t="s">
        <v>67</v>
      </c>
      <c r="E58" s="37" t="s">
        <v>69</v>
      </c>
      <c r="F58" s="37"/>
      <c r="G58" s="14">
        <f>G59+G61+G63</f>
        <v>111.64700000000001</v>
      </c>
      <c r="H58" s="14">
        <f>H59+H61</f>
        <v>114.1</v>
      </c>
      <c r="I58" s="14">
        <f>I59+I61</f>
        <v>118.9</v>
      </c>
    </row>
    <row r="59" spans="1:9" ht="122.25" customHeight="1" outlineLevel="5">
      <c r="A59" s="36" t="s">
        <v>23</v>
      </c>
      <c r="B59" s="13" t="s">
        <v>17</v>
      </c>
      <c r="C59" s="37" t="s">
        <v>65</v>
      </c>
      <c r="D59" s="37" t="s">
        <v>67</v>
      </c>
      <c r="E59" s="37" t="s">
        <v>69</v>
      </c>
      <c r="F59" s="37" t="s">
        <v>24</v>
      </c>
      <c r="G59" s="14">
        <f>G60</f>
        <v>109.34</v>
      </c>
      <c r="H59" s="14">
        <f>H60</f>
        <v>114.1</v>
      </c>
      <c r="I59" s="14">
        <f>I60</f>
        <v>118.9</v>
      </c>
    </row>
    <row r="60" spans="1:9" ht="53.25" customHeight="1" outlineLevel="5">
      <c r="A60" s="15" t="s">
        <v>25</v>
      </c>
      <c r="B60" s="13" t="s">
        <v>17</v>
      </c>
      <c r="C60" s="37" t="s">
        <v>65</v>
      </c>
      <c r="D60" s="37" t="s">
        <v>67</v>
      </c>
      <c r="E60" s="37" t="s">
        <v>69</v>
      </c>
      <c r="F60" s="37" t="s">
        <v>26</v>
      </c>
      <c r="G60" s="14">
        <v>109.34</v>
      </c>
      <c r="H60" s="16">
        <v>114.1</v>
      </c>
      <c r="I60" s="16">
        <v>118.9</v>
      </c>
    </row>
    <row r="61" spans="1:9" ht="0.75" hidden="1" customHeight="1" outlineLevel="5">
      <c r="A61" s="15" t="s">
        <v>27</v>
      </c>
      <c r="B61" s="13" t="s">
        <v>17</v>
      </c>
      <c r="C61" s="37" t="s">
        <v>65</v>
      </c>
      <c r="D61" s="37" t="s">
        <v>67</v>
      </c>
      <c r="E61" s="37" t="s">
        <v>69</v>
      </c>
      <c r="F61" s="37" t="s">
        <v>28</v>
      </c>
      <c r="G61" s="14">
        <f>G62</f>
        <v>0</v>
      </c>
      <c r="H61" s="16"/>
      <c r="I61" s="16"/>
    </row>
    <row r="62" spans="1:9" ht="19.149999999999999" hidden="1" customHeight="1" outlineLevel="5">
      <c r="A62" s="15" t="s">
        <v>29</v>
      </c>
      <c r="B62" s="13" t="s">
        <v>17</v>
      </c>
      <c r="C62" s="37" t="s">
        <v>65</v>
      </c>
      <c r="D62" s="37" t="s">
        <v>67</v>
      </c>
      <c r="E62" s="37" t="s">
        <v>69</v>
      </c>
      <c r="F62" s="37" t="s">
        <v>30</v>
      </c>
      <c r="G62" s="14">
        <v>0</v>
      </c>
      <c r="H62" s="16"/>
      <c r="I62" s="16"/>
    </row>
    <row r="63" spans="1:9" ht="52.5" customHeight="1" outlineLevel="5">
      <c r="A63" s="18" t="s">
        <v>27</v>
      </c>
      <c r="B63" s="13" t="s">
        <v>17</v>
      </c>
      <c r="C63" s="37" t="s">
        <v>65</v>
      </c>
      <c r="D63" s="37" t="s">
        <v>67</v>
      </c>
      <c r="E63" s="37" t="s">
        <v>69</v>
      </c>
      <c r="F63" s="21" t="s">
        <v>28</v>
      </c>
      <c r="G63" s="14">
        <f>G64</f>
        <v>2.3069999999999999</v>
      </c>
      <c r="H63" s="14"/>
      <c r="I63" s="14"/>
    </row>
    <row r="64" spans="1:9" ht="57.75" customHeight="1" outlineLevel="5">
      <c r="A64" s="18" t="s">
        <v>29</v>
      </c>
      <c r="B64" s="13" t="s">
        <v>17</v>
      </c>
      <c r="C64" s="37" t="s">
        <v>65</v>
      </c>
      <c r="D64" s="37" t="s">
        <v>67</v>
      </c>
      <c r="E64" s="37" t="s">
        <v>69</v>
      </c>
      <c r="F64" s="21" t="s">
        <v>30</v>
      </c>
      <c r="G64" s="14">
        <v>2.3069999999999999</v>
      </c>
      <c r="H64" s="14"/>
      <c r="I64" s="14"/>
    </row>
    <row r="65" spans="1:9" ht="28.5" customHeight="1" outlineLevel="5">
      <c r="A65" s="24" t="s">
        <v>70</v>
      </c>
      <c r="B65" s="13" t="s">
        <v>17</v>
      </c>
      <c r="C65" s="37" t="s">
        <v>20</v>
      </c>
      <c r="D65" s="37"/>
      <c r="E65" s="21"/>
      <c r="F65" s="21"/>
      <c r="G65" s="14">
        <f>G66</f>
        <v>300.26599999999996</v>
      </c>
      <c r="H65" s="14">
        <f>H66</f>
        <v>251.333</v>
      </c>
      <c r="I65" s="14">
        <f>I66</f>
        <v>257.892</v>
      </c>
    </row>
    <row r="66" spans="1:9" ht="35.25" customHeight="1" outlineLevel="5">
      <c r="A66" s="24" t="s">
        <v>71</v>
      </c>
      <c r="B66" s="13" t="s">
        <v>17</v>
      </c>
      <c r="C66" s="37" t="s">
        <v>20</v>
      </c>
      <c r="D66" s="37" t="s">
        <v>72</v>
      </c>
      <c r="E66" s="21"/>
      <c r="F66" s="21"/>
      <c r="G66" s="14">
        <f>G67+G70+G76+G81+G84</f>
        <v>300.26599999999996</v>
      </c>
      <c r="H66" s="14">
        <f>H67+H70+H76+H81+H84</f>
        <v>251.333</v>
      </c>
      <c r="I66" s="14">
        <f>I67+I70+I76+I81+I84</f>
        <v>257.892</v>
      </c>
    </row>
    <row r="67" spans="1:9" ht="56.25" hidden="1" outlineLevel="5">
      <c r="A67" s="39" t="s">
        <v>73</v>
      </c>
      <c r="B67" s="13" t="s">
        <v>17</v>
      </c>
      <c r="C67" s="37" t="s">
        <v>20</v>
      </c>
      <c r="D67" s="37" t="s">
        <v>72</v>
      </c>
      <c r="E67" s="40" t="s">
        <v>74</v>
      </c>
      <c r="F67" s="21"/>
      <c r="G67" s="14">
        <f>G68</f>
        <v>0</v>
      </c>
      <c r="H67" s="16"/>
      <c r="I67" s="16"/>
    </row>
    <row r="68" spans="1:9" ht="56.25" hidden="1" outlineLevel="5">
      <c r="A68" s="18" t="s">
        <v>27</v>
      </c>
      <c r="B68" s="13" t="s">
        <v>17</v>
      </c>
      <c r="C68" s="37" t="s">
        <v>20</v>
      </c>
      <c r="D68" s="37" t="s">
        <v>72</v>
      </c>
      <c r="E68" s="40" t="s">
        <v>74</v>
      </c>
      <c r="F68" s="37" t="s">
        <v>28</v>
      </c>
      <c r="G68" s="14">
        <f>G69</f>
        <v>0</v>
      </c>
      <c r="H68" s="16"/>
      <c r="I68" s="16"/>
    </row>
    <row r="69" spans="1:9" ht="56.25" hidden="1" outlineLevel="5">
      <c r="A69" s="18" t="s">
        <v>29</v>
      </c>
      <c r="B69" s="13" t="s">
        <v>17</v>
      </c>
      <c r="C69" s="37" t="s">
        <v>20</v>
      </c>
      <c r="D69" s="37" t="s">
        <v>72</v>
      </c>
      <c r="E69" s="40" t="s">
        <v>74</v>
      </c>
      <c r="F69" s="37" t="s">
        <v>30</v>
      </c>
      <c r="G69" s="14"/>
      <c r="H69" s="16"/>
      <c r="I69" s="16"/>
    </row>
    <row r="70" spans="1:9" ht="79.5" customHeight="1" outlineLevel="5">
      <c r="A70" s="38" t="s">
        <v>75</v>
      </c>
      <c r="B70" s="13" t="s">
        <v>17</v>
      </c>
      <c r="C70" s="37" t="s">
        <v>20</v>
      </c>
      <c r="D70" s="37" t="s">
        <v>72</v>
      </c>
      <c r="E70" s="40" t="s">
        <v>76</v>
      </c>
      <c r="F70" s="37"/>
      <c r="G70" s="14">
        <f t="shared" ref="G70:I71" si="4">G71</f>
        <v>190.66399999999999</v>
      </c>
      <c r="H70" s="14">
        <f t="shared" si="4"/>
        <v>191.262</v>
      </c>
      <c r="I70" s="14">
        <f t="shared" si="4"/>
        <v>197.49700000000001</v>
      </c>
    </row>
    <row r="71" spans="1:9" ht="63.75" customHeight="1" outlineLevel="5">
      <c r="A71" s="18" t="s">
        <v>27</v>
      </c>
      <c r="B71" s="13" t="s">
        <v>17</v>
      </c>
      <c r="C71" s="37" t="s">
        <v>20</v>
      </c>
      <c r="D71" s="37" t="s">
        <v>72</v>
      </c>
      <c r="E71" s="40" t="s">
        <v>76</v>
      </c>
      <c r="F71" s="37" t="s">
        <v>28</v>
      </c>
      <c r="G71" s="14">
        <f t="shared" si="4"/>
        <v>190.66399999999999</v>
      </c>
      <c r="H71" s="14">
        <f t="shared" si="4"/>
        <v>191.262</v>
      </c>
      <c r="I71" s="14">
        <f t="shared" si="4"/>
        <v>197.49700000000001</v>
      </c>
    </row>
    <row r="72" spans="1:9" ht="62.25" customHeight="1" outlineLevel="5">
      <c r="A72" s="18" t="s">
        <v>29</v>
      </c>
      <c r="B72" s="13" t="s">
        <v>17</v>
      </c>
      <c r="C72" s="37" t="s">
        <v>20</v>
      </c>
      <c r="D72" s="37" t="s">
        <v>72</v>
      </c>
      <c r="E72" s="40" t="s">
        <v>76</v>
      </c>
      <c r="F72" s="37" t="s">
        <v>30</v>
      </c>
      <c r="G72" s="14">
        <v>190.66399999999999</v>
      </c>
      <c r="H72" s="32">
        <v>191.262</v>
      </c>
      <c r="I72" s="32">
        <v>197.49700000000001</v>
      </c>
    </row>
    <row r="73" spans="1:9" ht="93.75" hidden="1" outlineLevel="5">
      <c r="A73" s="39" t="s">
        <v>77</v>
      </c>
      <c r="B73" s="13" t="s">
        <v>17</v>
      </c>
      <c r="C73" s="37" t="s">
        <v>20</v>
      </c>
      <c r="D73" s="37" t="s">
        <v>72</v>
      </c>
      <c r="E73" s="40" t="s">
        <v>78</v>
      </c>
      <c r="F73" s="37"/>
      <c r="G73" s="14"/>
      <c r="H73" s="16"/>
      <c r="I73" s="16"/>
    </row>
    <row r="74" spans="1:9" ht="56.25" hidden="1" outlineLevel="5">
      <c r="A74" s="18" t="s">
        <v>27</v>
      </c>
      <c r="B74" s="13" t="s">
        <v>17</v>
      </c>
      <c r="C74" s="37" t="s">
        <v>20</v>
      </c>
      <c r="D74" s="37" t="s">
        <v>72</v>
      </c>
      <c r="E74" s="40" t="s">
        <v>78</v>
      </c>
      <c r="F74" s="37" t="s">
        <v>28</v>
      </c>
      <c r="G74" s="14"/>
      <c r="H74" s="16"/>
      <c r="I74" s="16"/>
    </row>
    <row r="75" spans="1:9" ht="56.25" hidden="1" outlineLevel="5">
      <c r="A75" s="18" t="s">
        <v>29</v>
      </c>
      <c r="B75" s="13" t="s">
        <v>17</v>
      </c>
      <c r="C75" s="37" t="s">
        <v>20</v>
      </c>
      <c r="D75" s="37" t="s">
        <v>72</v>
      </c>
      <c r="E75" s="40" t="s">
        <v>78</v>
      </c>
      <c r="F75" s="37" t="s">
        <v>30</v>
      </c>
      <c r="G75" s="14"/>
      <c r="H75" s="16"/>
      <c r="I75" s="16"/>
    </row>
    <row r="76" spans="1:9" ht="60.75" customHeight="1" outlineLevel="5">
      <c r="A76" s="38" t="s">
        <v>79</v>
      </c>
      <c r="B76" s="13" t="s">
        <v>17</v>
      </c>
      <c r="C76" s="37" t="s">
        <v>20</v>
      </c>
      <c r="D76" s="37" t="s">
        <v>72</v>
      </c>
      <c r="E76" s="40" t="s">
        <v>80</v>
      </c>
      <c r="F76" s="37"/>
      <c r="G76" s="14">
        <f t="shared" ref="G76:I77" si="5">G77</f>
        <v>100</v>
      </c>
      <c r="H76" s="14">
        <f t="shared" si="5"/>
        <v>50</v>
      </c>
      <c r="I76" s="14">
        <f t="shared" si="5"/>
        <v>50</v>
      </c>
    </row>
    <row r="77" spans="1:9" ht="60.75" customHeight="1" outlineLevel="5">
      <c r="A77" s="18" t="s">
        <v>27</v>
      </c>
      <c r="B77" s="13" t="s">
        <v>17</v>
      </c>
      <c r="C77" s="37" t="s">
        <v>20</v>
      </c>
      <c r="D77" s="37" t="s">
        <v>72</v>
      </c>
      <c r="E77" s="40" t="s">
        <v>80</v>
      </c>
      <c r="F77" s="37" t="s">
        <v>28</v>
      </c>
      <c r="G77" s="14">
        <f t="shared" si="5"/>
        <v>100</v>
      </c>
      <c r="H77" s="14">
        <f t="shared" si="5"/>
        <v>50</v>
      </c>
      <c r="I77" s="14">
        <f t="shared" si="5"/>
        <v>50</v>
      </c>
    </row>
    <row r="78" spans="1:9" ht="56.25" outlineLevel="5">
      <c r="A78" s="18" t="s">
        <v>29</v>
      </c>
      <c r="B78" s="13" t="s">
        <v>17</v>
      </c>
      <c r="C78" s="37" t="s">
        <v>20</v>
      </c>
      <c r="D78" s="37" t="s">
        <v>72</v>
      </c>
      <c r="E78" s="40" t="s">
        <v>80</v>
      </c>
      <c r="F78" s="37" t="s">
        <v>30</v>
      </c>
      <c r="G78" s="14">
        <v>100</v>
      </c>
      <c r="H78" s="32">
        <v>50</v>
      </c>
      <c r="I78" s="32">
        <v>50</v>
      </c>
    </row>
    <row r="79" spans="1:9" ht="18.75" hidden="1" outlineLevel="5">
      <c r="A79" s="39" t="s">
        <v>31</v>
      </c>
      <c r="B79" s="13" t="s">
        <v>17</v>
      </c>
      <c r="C79" s="37" t="s">
        <v>20</v>
      </c>
      <c r="D79" s="37" t="s">
        <v>72</v>
      </c>
      <c r="E79" s="40" t="s">
        <v>81</v>
      </c>
      <c r="F79" s="37" t="s">
        <v>33</v>
      </c>
      <c r="G79" s="14"/>
      <c r="H79" s="16"/>
      <c r="I79" s="16"/>
    </row>
    <row r="80" spans="1:9" ht="18.75" hidden="1" outlineLevel="5">
      <c r="A80" s="39" t="s">
        <v>82</v>
      </c>
      <c r="B80" s="13" t="s">
        <v>17</v>
      </c>
      <c r="C80" s="37" t="s">
        <v>20</v>
      </c>
      <c r="D80" s="37" t="s">
        <v>72</v>
      </c>
      <c r="E80" s="40" t="s">
        <v>81</v>
      </c>
      <c r="F80" s="37" t="s">
        <v>61</v>
      </c>
      <c r="G80" s="14"/>
      <c r="H80" s="16"/>
      <c r="I80" s="16"/>
    </row>
    <row r="81" spans="1:9" ht="68.25" hidden="1" customHeight="1" outlineLevel="5">
      <c r="A81" s="28" t="s">
        <v>83</v>
      </c>
      <c r="B81" s="13" t="s">
        <v>17</v>
      </c>
      <c r="C81" s="37" t="s">
        <v>20</v>
      </c>
      <c r="D81" s="37" t="s">
        <v>72</v>
      </c>
      <c r="E81" s="40" t="s">
        <v>84</v>
      </c>
      <c r="F81" s="37"/>
      <c r="G81" s="14">
        <f>G82</f>
        <v>0</v>
      </c>
      <c r="H81" s="16"/>
      <c r="I81" s="16"/>
    </row>
    <row r="82" spans="1:9" ht="56.25" hidden="1" outlineLevel="5">
      <c r="A82" s="18" t="s">
        <v>27</v>
      </c>
      <c r="B82" s="13" t="s">
        <v>17</v>
      </c>
      <c r="C82" s="37" t="s">
        <v>20</v>
      </c>
      <c r="D82" s="37" t="s">
        <v>72</v>
      </c>
      <c r="E82" s="40" t="s">
        <v>84</v>
      </c>
      <c r="F82" s="37" t="s">
        <v>28</v>
      </c>
      <c r="G82" s="14">
        <f>G83</f>
        <v>0</v>
      </c>
      <c r="H82" s="16"/>
      <c r="I82" s="16"/>
    </row>
    <row r="83" spans="1:9" ht="56.25" hidden="1" outlineLevel="5">
      <c r="A83" s="18" t="s">
        <v>29</v>
      </c>
      <c r="B83" s="13" t="s">
        <v>17</v>
      </c>
      <c r="C83" s="37" t="s">
        <v>20</v>
      </c>
      <c r="D83" s="37" t="s">
        <v>72</v>
      </c>
      <c r="E83" s="40" t="s">
        <v>84</v>
      </c>
      <c r="F83" s="37" t="s">
        <v>30</v>
      </c>
      <c r="G83" s="14"/>
      <c r="H83" s="16"/>
      <c r="I83" s="16"/>
    </row>
    <row r="84" spans="1:9" ht="99" customHeight="1" outlineLevel="5">
      <c r="A84" s="38" t="s">
        <v>85</v>
      </c>
      <c r="B84" s="13" t="s">
        <v>17</v>
      </c>
      <c r="C84" s="37" t="s">
        <v>20</v>
      </c>
      <c r="D84" s="37" t="s">
        <v>72</v>
      </c>
      <c r="E84" s="40" t="s">
        <v>86</v>
      </c>
      <c r="F84" s="37"/>
      <c r="G84" s="14">
        <f t="shared" ref="G84:I85" si="6">G85</f>
        <v>9.6020000000000003</v>
      </c>
      <c r="H84" s="14">
        <f t="shared" si="6"/>
        <v>10.071</v>
      </c>
      <c r="I84" s="14">
        <f t="shared" si="6"/>
        <v>10.395</v>
      </c>
    </row>
    <row r="85" spans="1:9" ht="60" customHeight="1" outlineLevel="5">
      <c r="A85" s="18" t="s">
        <v>27</v>
      </c>
      <c r="B85" s="13" t="s">
        <v>17</v>
      </c>
      <c r="C85" s="37" t="s">
        <v>20</v>
      </c>
      <c r="D85" s="37" t="s">
        <v>72</v>
      </c>
      <c r="E85" s="40" t="s">
        <v>86</v>
      </c>
      <c r="F85" s="37" t="s">
        <v>28</v>
      </c>
      <c r="G85" s="14">
        <f t="shared" si="6"/>
        <v>9.6020000000000003</v>
      </c>
      <c r="H85" s="14">
        <f t="shared" si="6"/>
        <v>10.071</v>
      </c>
      <c r="I85" s="14">
        <f t="shared" si="6"/>
        <v>10.395</v>
      </c>
    </row>
    <row r="86" spans="1:9" ht="58.7" customHeight="1" outlineLevel="5">
      <c r="A86" s="18" t="s">
        <v>29</v>
      </c>
      <c r="B86" s="13" t="s">
        <v>17</v>
      </c>
      <c r="C86" s="37" t="s">
        <v>20</v>
      </c>
      <c r="D86" s="37" t="s">
        <v>72</v>
      </c>
      <c r="E86" s="40" t="s">
        <v>86</v>
      </c>
      <c r="F86" s="37" t="s">
        <v>30</v>
      </c>
      <c r="G86" s="14">
        <v>9.6020000000000003</v>
      </c>
      <c r="H86" s="32">
        <v>10.071</v>
      </c>
      <c r="I86" s="32">
        <v>10.395</v>
      </c>
    </row>
    <row r="87" spans="1:9" ht="93.75" hidden="1" outlineLevel="5">
      <c r="A87" s="20" t="s">
        <v>87</v>
      </c>
      <c r="B87" s="13" t="s">
        <v>17</v>
      </c>
      <c r="C87" s="37" t="s">
        <v>20</v>
      </c>
      <c r="D87" s="37" t="s">
        <v>72</v>
      </c>
      <c r="E87" s="40" t="s">
        <v>88</v>
      </c>
      <c r="F87" s="37"/>
      <c r="G87" s="14">
        <f>G88</f>
        <v>0</v>
      </c>
      <c r="H87" s="16"/>
      <c r="I87" s="16"/>
    </row>
    <row r="88" spans="1:9" ht="56.25" hidden="1" outlineLevel="5">
      <c r="A88" s="18" t="s">
        <v>27</v>
      </c>
      <c r="B88" s="13" t="s">
        <v>17</v>
      </c>
      <c r="C88" s="37" t="s">
        <v>20</v>
      </c>
      <c r="D88" s="37" t="s">
        <v>72</v>
      </c>
      <c r="E88" s="40" t="s">
        <v>88</v>
      </c>
      <c r="F88" s="37" t="s">
        <v>28</v>
      </c>
      <c r="G88" s="14">
        <f>G89</f>
        <v>0</v>
      </c>
      <c r="H88" s="16"/>
      <c r="I88" s="16"/>
    </row>
    <row r="89" spans="1:9" ht="56.25" hidden="1" outlineLevel="5">
      <c r="A89" s="18" t="s">
        <v>29</v>
      </c>
      <c r="B89" s="13" t="s">
        <v>17</v>
      </c>
      <c r="C89" s="37" t="s">
        <v>20</v>
      </c>
      <c r="D89" s="37" t="s">
        <v>72</v>
      </c>
      <c r="E89" s="40" t="s">
        <v>88</v>
      </c>
      <c r="F89" s="37" t="s">
        <v>30</v>
      </c>
      <c r="G89" s="14">
        <v>0</v>
      </c>
      <c r="H89" s="16"/>
      <c r="I89" s="16"/>
    </row>
    <row r="90" spans="1:9" ht="28.5" customHeight="1" outlineLevel="1">
      <c r="A90" s="41" t="s">
        <v>89</v>
      </c>
      <c r="B90" s="13" t="s">
        <v>17</v>
      </c>
      <c r="C90" s="13" t="s">
        <v>90</v>
      </c>
      <c r="D90" s="13"/>
      <c r="E90" s="13"/>
      <c r="F90" s="13"/>
      <c r="G90" s="14">
        <f>G98+G91</f>
        <v>187.11500000000001</v>
      </c>
      <c r="H90" s="14">
        <f>H98+H91</f>
        <v>160</v>
      </c>
      <c r="I90" s="14">
        <f>I98+I91</f>
        <v>160</v>
      </c>
    </row>
    <row r="91" spans="1:9" ht="27" customHeight="1" outlineLevel="1">
      <c r="A91" s="18" t="s">
        <v>91</v>
      </c>
      <c r="B91" s="13" t="s">
        <v>17</v>
      </c>
      <c r="C91" s="21" t="s">
        <v>90</v>
      </c>
      <c r="D91" s="21" t="s">
        <v>65</v>
      </c>
      <c r="E91" s="21"/>
      <c r="F91" s="21"/>
      <c r="G91" s="14">
        <f t="shared" ref="G91:I93" si="7">G92</f>
        <v>10</v>
      </c>
      <c r="H91" s="14">
        <f t="shared" si="7"/>
        <v>10</v>
      </c>
      <c r="I91" s="14">
        <f t="shared" si="7"/>
        <v>10</v>
      </c>
    </row>
    <row r="92" spans="1:9" ht="43.5" customHeight="1" outlineLevel="1">
      <c r="A92" s="18" t="s">
        <v>92</v>
      </c>
      <c r="B92" s="13" t="s">
        <v>17</v>
      </c>
      <c r="C92" s="21" t="s">
        <v>90</v>
      </c>
      <c r="D92" s="21" t="s">
        <v>65</v>
      </c>
      <c r="E92" s="21" t="s">
        <v>93</v>
      </c>
      <c r="F92" s="21"/>
      <c r="G92" s="14">
        <f t="shared" si="7"/>
        <v>10</v>
      </c>
      <c r="H92" s="14">
        <f t="shared" si="7"/>
        <v>10</v>
      </c>
      <c r="I92" s="14">
        <f t="shared" si="7"/>
        <v>10</v>
      </c>
    </row>
    <row r="93" spans="1:9" ht="59.25" customHeight="1" outlineLevel="1">
      <c r="A93" s="18" t="s">
        <v>27</v>
      </c>
      <c r="B93" s="13" t="s">
        <v>17</v>
      </c>
      <c r="C93" s="21" t="s">
        <v>90</v>
      </c>
      <c r="D93" s="21" t="s">
        <v>65</v>
      </c>
      <c r="E93" s="21" t="s">
        <v>93</v>
      </c>
      <c r="F93" s="21" t="s">
        <v>28</v>
      </c>
      <c r="G93" s="14">
        <f t="shared" si="7"/>
        <v>10</v>
      </c>
      <c r="H93" s="14">
        <f t="shared" si="7"/>
        <v>10</v>
      </c>
      <c r="I93" s="14">
        <f t="shared" si="7"/>
        <v>10</v>
      </c>
    </row>
    <row r="94" spans="1:9" ht="58.5" customHeight="1" outlineLevel="1">
      <c r="A94" s="18" t="s">
        <v>29</v>
      </c>
      <c r="B94" s="13" t="s">
        <v>17</v>
      </c>
      <c r="C94" s="21" t="s">
        <v>90</v>
      </c>
      <c r="D94" s="21" t="s">
        <v>65</v>
      </c>
      <c r="E94" s="21" t="s">
        <v>93</v>
      </c>
      <c r="F94" s="21" t="s">
        <v>30</v>
      </c>
      <c r="G94" s="14">
        <v>10</v>
      </c>
      <c r="H94" s="32">
        <v>10</v>
      </c>
      <c r="I94" s="32">
        <v>10</v>
      </c>
    </row>
    <row r="95" spans="1:9" ht="75" hidden="1" outlineLevel="1">
      <c r="A95" s="12" t="s">
        <v>94</v>
      </c>
      <c r="B95" s="13" t="s">
        <v>17</v>
      </c>
      <c r="C95" s="13" t="s">
        <v>90</v>
      </c>
      <c r="D95" s="13" t="s">
        <v>18</v>
      </c>
      <c r="E95" s="13" t="s">
        <v>95</v>
      </c>
      <c r="F95" s="13"/>
      <c r="G95" s="14">
        <f>G96</f>
        <v>0</v>
      </c>
      <c r="H95" s="16"/>
      <c r="I95" s="16"/>
    </row>
    <row r="96" spans="1:9" ht="56.25" hidden="1" outlineLevel="1">
      <c r="A96" s="15" t="s">
        <v>27</v>
      </c>
      <c r="B96" s="13" t="s">
        <v>17</v>
      </c>
      <c r="C96" s="13" t="s">
        <v>90</v>
      </c>
      <c r="D96" s="13" t="s">
        <v>18</v>
      </c>
      <c r="E96" s="13" t="s">
        <v>95</v>
      </c>
      <c r="F96" s="13" t="s">
        <v>28</v>
      </c>
      <c r="G96" s="14">
        <f>G97</f>
        <v>0</v>
      </c>
      <c r="H96" s="16"/>
      <c r="I96" s="16"/>
    </row>
    <row r="97" spans="1:9" ht="56.25" hidden="1" outlineLevel="1">
      <c r="A97" s="15" t="s">
        <v>29</v>
      </c>
      <c r="B97" s="13" t="s">
        <v>17</v>
      </c>
      <c r="C97" s="13" t="s">
        <v>90</v>
      </c>
      <c r="D97" s="13" t="s">
        <v>18</v>
      </c>
      <c r="E97" s="13" t="s">
        <v>95</v>
      </c>
      <c r="F97" s="13" t="s">
        <v>30</v>
      </c>
      <c r="G97" s="14"/>
      <c r="H97" s="16"/>
      <c r="I97" s="16"/>
    </row>
    <row r="98" spans="1:9" ht="29.25" customHeight="1" outlineLevel="2">
      <c r="A98" s="12" t="s">
        <v>96</v>
      </c>
      <c r="B98" s="13" t="s">
        <v>17</v>
      </c>
      <c r="C98" s="13" t="s">
        <v>90</v>
      </c>
      <c r="D98" s="13" t="s">
        <v>67</v>
      </c>
      <c r="E98" s="13"/>
      <c r="F98" s="13"/>
      <c r="G98" s="14">
        <f>G99+G104</f>
        <v>177.11500000000001</v>
      </c>
      <c r="H98" s="14">
        <f>H99+H104</f>
        <v>150</v>
      </c>
      <c r="I98" s="14">
        <f>I99+I104</f>
        <v>150</v>
      </c>
    </row>
    <row r="99" spans="1:9" ht="27.75" customHeight="1" outlineLevel="4">
      <c r="A99" s="12" t="s">
        <v>97</v>
      </c>
      <c r="B99" s="13" t="s">
        <v>17</v>
      </c>
      <c r="C99" s="13" t="s">
        <v>90</v>
      </c>
      <c r="D99" s="13" t="s">
        <v>67</v>
      </c>
      <c r="E99" s="13" t="s">
        <v>98</v>
      </c>
      <c r="F99" s="13"/>
      <c r="G99" s="14">
        <f>G100+G102</f>
        <v>89.614999999999995</v>
      </c>
      <c r="H99" s="14">
        <f>H100+H102</f>
        <v>150</v>
      </c>
      <c r="I99" s="14">
        <f>I100+I102</f>
        <v>150</v>
      </c>
    </row>
    <row r="100" spans="1:9" ht="59.25" customHeight="1" outlineLevel="4">
      <c r="A100" s="15" t="s">
        <v>27</v>
      </c>
      <c r="B100" s="13" t="s">
        <v>17</v>
      </c>
      <c r="C100" s="13" t="s">
        <v>90</v>
      </c>
      <c r="D100" s="13" t="s">
        <v>67</v>
      </c>
      <c r="E100" s="13" t="s">
        <v>98</v>
      </c>
      <c r="F100" s="13" t="s">
        <v>28</v>
      </c>
      <c r="G100" s="14">
        <f>G101</f>
        <v>89.114999999999995</v>
      </c>
      <c r="H100" s="14">
        <f>H101</f>
        <v>150</v>
      </c>
      <c r="I100" s="14">
        <f>I101</f>
        <v>150</v>
      </c>
    </row>
    <row r="101" spans="1:9" ht="53.85" customHeight="1" outlineLevel="4">
      <c r="A101" s="15" t="s">
        <v>29</v>
      </c>
      <c r="B101" s="13" t="s">
        <v>17</v>
      </c>
      <c r="C101" s="13" t="s">
        <v>90</v>
      </c>
      <c r="D101" s="13" t="s">
        <v>67</v>
      </c>
      <c r="E101" s="13" t="s">
        <v>98</v>
      </c>
      <c r="F101" s="13" t="s">
        <v>30</v>
      </c>
      <c r="G101" s="14">
        <v>89.114999999999995</v>
      </c>
      <c r="H101" s="16">
        <v>150</v>
      </c>
      <c r="I101" s="16">
        <v>150</v>
      </c>
    </row>
    <row r="102" spans="1:9" ht="18.75" outlineLevel="4">
      <c r="A102" s="33" t="s">
        <v>31</v>
      </c>
      <c r="B102" s="13" t="s">
        <v>17</v>
      </c>
      <c r="C102" s="13" t="s">
        <v>90</v>
      </c>
      <c r="D102" s="13" t="s">
        <v>67</v>
      </c>
      <c r="E102" s="13" t="s">
        <v>98</v>
      </c>
      <c r="F102" s="13" t="s">
        <v>33</v>
      </c>
      <c r="G102" s="14">
        <f>G103</f>
        <v>0.5</v>
      </c>
      <c r="H102" s="16"/>
      <c r="I102" s="16"/>
    </row>
    <row r="103" spans="1:9" ht="27.75" customHeight="1" outlineLevel="4">
      <c r="A103" s="18" t="s">
        <v>34</v>
      </c>
      <c r="B103" s="13" t="s">
        <v>17</v>
      </c>
      <c r="C103" s="13" t="s">
        <v>90</v>
      </c>
      <c r="D103" s="13" t="s">
        <v>67</v>
      </c>
      <c r="E103" s="13" t="s">
        <v>98</v>
      </c>
      <c r="F103" s="13" t="s">
        <v>35</v>
      </c>
      <c r="G103" s="14">
        <v>0.5</v>
      </c>
      <c r="H103" s="16"/>
      <c r="I103" s="16"/>
    </row>
    <row r="104" spans="1:9" ht="33" customHeight="1" outlineLevel="4">
      <c r="A104" s="42" t="s">
        <v>99</v>
      </c>
      <c r="B104" s="13" t="s">
        <v>17</v>
      </c>
      <c r="C104" s="13" t="s">
        <v>90</v>
      </c>
      <c r="D104" s="13" t="s">
        <v>67</v>
      </c>
      <c r="E104" s="13" t="s">
        <v>100</v>
      </c>
      <c r="F104" s="13"/>
      <c r="G104" s="14">
        <f>G105+G107</f>
        <v>87.5</v>
      </c>
      <c r="H104" s="16"/>
      <c r="I104" s="16"/>
    </row>
    <row r="105" spans="1:9" ht="56.25" customHeight="1" outlineLevel="4">
      <c r="A105" s="27" t="s">
        <v>101</v>
      </c>
      <c r="B105" s="13" t="s">
        <v>17</v>
      </c>
      <c r="C105" s="13" t="s">
        <v>90</v>
      </c>
      <c r="D105" s="13" t="s">
        <v>67</v>
      </c>
      <c r="E105" s="13" t="s">
        <v>100</v>
      </c>
      <c r="F105" s="13" t="s">
        <v>102</v>
      </c>
      <c r="G105" s="14">
        <f>G106</f>
        <v>50</v>
      </c>
      <c r="H105" s="16"/>
      <c r="I105" s="16"/>
    </row>
    <row r="106" spans="1:9" ht="39" customHeight="1" outlineLevel="4">
      <c r="A106" s="43" t="s">
        <v>103</v>
      </c>
      <c r="B106" s="13" t="s">
        <v>17</v>
      </c>
      <c r="C106" s="13" t="s">
        <v>90</v>
      </c>
      <c r="D106" s="13" t="s">
        <v>67</v>
      </c>
      <c r="E106" s="13" t="s">
        <v>100</v>
      </c>
      <c r="F106" s="13" t="s">
        <v>104</v>
      </c>
      <c r="G106" s="14">
        <v>50</v>
      </c>
      <c r="H106" s="16"/>
      <c r="I106" s="16"/>
    </row>
    <row r="107" spans="1:9" ht="33.75" customHeight="1" outlineLevel="4">
      <c r="A107" s="33" t="s">
        <v>31</v>
      </c>
      <c r="B107" s="13" t="s">
        <v>17</v>
      </c>
      <c r="C107" s="13" t="s">
        <v>90</v>
      </c>
      <c r="D107" s="13" t="s">
        <v>67</v>
      </c>
      <c r="E107" s="13" t="s">
        <v>100</v>
      </c>
      <c r="F107" s="13" t="s">
        <v>33</v>
      </c>
      <c r="G107" s="14">
        <f>G108</f>
        <v>37.5</v>
      </c>
      <c r="H107" s="16"/>
      <c r="I107" s="16"/>
    </row>
    <row r="108" spans="1:9" ht="30.75" customHeight="1" outlineLevel="4">
      <c r="A108" s="18" t="s">
        <v>34</v>
      </c>
      <c r="B108" s="13" t="s">
        <v>17</v>
      </c>
      <c r="C108" s="13" t="s">
        <v>90</v>
      </c>
      <c r="D108" s="13" t="s">
        <v>67</v>
      </c>
      <c r="E108" s="13" t="s">
        <v>100</v>
      </c>
      <c r="F108" s="13" t="s">
        <v>35</v>
      </c>
      <c r="G108" s="14">
        <v>37.5</v>
      </c>
      <c r="H108" s="16"/>
      <c r="I108" s="16"/>
    </row>
    <row r="109" spans="1:9" ht="18" customHeight="1">
      <c r="A109" s="52" t="s">
        <v>105</v>
      </c>
      <c r="B109" s="52"/>
      <c r="C109" s="52"/>
      <c r="D109" s="52"/>
      <c r="E109" s="52"/>
      <c r="F109" s="52"/>
      <c r="G109" s="14">
        <f>G14+G65+G90+G56</f>
        <v>1902.4921299999999</v>
      </c>
      <c r="H109" s="14">
        <f>H14+H65+H90+H56</f>
        <v>1615.462</v>
      </c>
      <c r="I109" s="14">
        <f>I14+I65+I90+I56</f>
        <v>1630.4970000000001</v>
      </c>
    </row>
    <row r="110" spans="1:9">
      <c r="A110" s="44"/>
      <c r="B110" s="44"/>
      <c r="C110" s="44"/>
      <c r="D110" s="44"/>
      <c r="E110" s="44"/>
      <c r="F110" s="44"/>
      <c r="G110" s="45"/>
    </row>
    <row r="111" spans="1:9" ht="12.75" customHeight="1">
      <c r="A111" s="51"/>
      <c r="B111" s="51"/>
      <c r="C111" s="51"/>
      <c r="D111" s="51"/>
      <c r="E111" s="51"/>
      <c r="F111" s="51"/>
      <c r="G111" s="51"/>
    </row>
  </sheetData>
  <mergeCells count="17">
    <mergeCell ref="A111:G111"/>
    <mergeCell ref="A109:F109"/>
    <mergeCell ref="A12:I12"/>
    <mergeCell ref="A9:H9"/>
    <mergeCell ref="A10:J10"/>
    <mergeCell ref="A11:J11"/>
    <mergeCell ref="A3:I3"/>
    <mergeCell ref="A4:I4"/>
    <mergeCell ref="C5:I5"/>
    <mergeCell ref="A6:I6"/>
    <mergeCell ref="A7:I7"/>
    <mergeCell ref="J1:O1"/>
    <mergeCell ref="J2:O2"/>
    <mergeCell ref="J3:O3"/>
    <mergeCell ref="J7:O7"/>
    <mergeCell ref="A1:I1"/>
    <mergeCell ref="A2:I2"/>
  </mergeCells>
  <pageMargins left="0.62992125749588002" right="0.590551137924194" top="0.39370077848434398" bottom="0.433070868253708" header="0.51181101799011197" footer="0.51181101799011197"/>
  <pageSetup paperSize="9" scale="7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2022-12-28T16:10:26Z</dcterms:modified>
</cp:coreProperties>
</file>